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ryoheiishizuka/Dropbox (個人用)/Mac/Downloads/"/>
    </mc:Choice>
  </mc:AlternateContent>
  <xr:revisionPtr revIDLastSave="0" documentId="8_{21C27CE4-B532-0B4F-B71B-69804135F410}" xr6:coauthVersionLast="47" xr6:coauthVersionMax="47" xr10:uidLastSave="{00000000-0000-0000-0000-000000000000}"/>
  <bookViews>
    <workbookView xWindow="120" yWindow="500" windowWidth="21920" windowHeight="28300" xr2:uid="{00000000-000D-0000-FFFF-FFFF00000000}"/>
  </bookViews>
  <sheets>
    <sheet name="e41-2" sheetId="1" r:id="rId1"/>
  </sheets>
  <definedNames>
    <definedName name="_xlnm.Print_Area" localSheetId="0">'e41-2'!$A$1:$S$40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U14" i="1"/>
  <c r="U15" i="1"/>
  <c r="U36" i="1"/>
  <c r="U35" i="1"/>
  <c r="U33" i="1"/>
  <c r="U31" i="1"/>
  <c r="U29" i="1"/>
  <c r="U27" i="1"/>
  <c r="U25" i="1"/>
  <c r="U24" i="1"/>
  <c r="U22" i="1"/>
  <c r="U20" i="1"/>
  <c r="U16" i="1"/>
  <c r="U38" i="1"/>
  <c r="U39" i="1"/>
  <c r="U40" i="1"/>
  <c r="N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工藤佐智子</author>
  </authors>
  <commentList>
    <comment ref="Q12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チェックボックスにチェックを入れると、</t>
        </r>
        <r>
          <rPr>
            <b/>
            <sz val="9"/>
            <color rgb="FF000000"/>
            <rFont val="ＭＳ Ｐゴシック"/>
            <family val="2"/>
            <charset val="128"/>
          </rPr>
          <t>U</t>
        </r>
        <r>
          <rPr>
            <b/>
            <sz val="9"/>
            <color rgb="FF000000"/>
            <rFont val="ＭＳ Ｐゴシック"/>
            <family val="2"/>
            <charset val="128"/>
          </rPr>
          <t>列に設定した点数が表示され、合計欄に集計されます。</t>
        </r>
      </text>
    </comment>
  </commentList>
</comments>
</file>

<file path=xl/sharedStrings.xml><?xml version="1.0" encoding="utf-8"?>
<sst xmlns="http://schemas.openxmlformats.org/spreadsheetml/2006/main" count="42" uniqueCount="29">
  <si>
    <t>評価日</t>
    <phoneticPr fontId="1"/>
  </si>
  <si>
    <t>評価者</t>
    <phoneticPr fontId="1"/>
  </si>
  <si>
    <t>別紙様式41の2</t>
    <phoneticPr fontId="1"/>
  </si>
  <si>
    <t>患者氏名</t>
  </si>
  <si>
    <t>過去１年間において、基準を満たすもの全てについて、□に✓を記入すること。</t>
  </si>
  <si>
    <t>コア項目</t>
  </si>
  <si>
    <t>家族への暴力、暴言、拒絶がある</t>
  </si>
  <si>
    <t>警察・保健所介入歴がある</t>
  </si>
  <si>
    <t>行方不明、住居を失う、立ち退きを迫られる、ホームレスになったことがある</t>
  </si>
  <si>
    <t>日常必需品の購入、光熱費/医療費等の支払いに関して、経済的な問題がある</t>
  </si>
  <si>
    <t>自傷や自殺を企てたことがある</t>
  </si>
  <si>
    <t>家賃の支払いに経済的な問題を抱えている</t>
  </si>
  <si>
    <t>合計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</si>
  <si>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</si>
  <si>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</si>
  <si>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</si>
  <si>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（職種）</t>
    <rPh sb="1" eb="3">
      <t>ショクシュ</t>
    </rPh>
    <phoneticPr fontId="1"/>
  </si>
  <si>
    <t>（氏名）</t>
    <rPh sb="1" eb="3">
      <t>シメイ</t>
    </rPh>
    <phoneticPr fontId="1"/>
  </si>
  <si>
    <r>
      <rPr>
        <sz val="12"/>
        <rFont val="ＭＳ Ｐゴシック"/>
        <family val="3"/>
        <charset val="128"/>
      </rPr>
      <t>※精神科在宅患者支援管理料の「１」のイ及び「２」のイの対象患者：
コア項目を１つ以上満たす者又は５点以上である者</t>
    </r>
  </si>
  <si>
    <t>家族以外への暴力行為、器物破損、迷惑行為、近隣との
トラブル等がある</t>
    <phoneticPr fontId="1"/>
  </si>
  <si>
    <t>自分一人で地域生活に必要な課題（栄養・衛生・金銭・
安全・人間関係・書類等の管理・移動等）を遂行するこ
とに重大な問題がある（家族が過剰に負担している場合
を含む）</t>
    <phoneticPr fontId="1"/>
  </si>
  <si>
    <t>定期的な服薬ができていなかったことが 2 か月以上あっ
た（初発の場合は「無」）</t>
    <phoneticPr fontId="1"/>
  </si>
  <si>
    <t>支援をする家族がいない（家族が拒否的・非協力的、天
涯孤独）</t>
    <phoneticPr fontId="1"/>
  </si>
  <si>
    <t>6 か月間継続して社会的役割（就労・就学・通所、家事労
働を中心的に担う）を遂行することに重大な問題がある</t>
    <phoneticPr fontId="1"/>
  </si>
  <si>
    <t>同居家族が支援を要する困難な問題を抱えている（介
護・貧困・教育・障害等）</t>
    <phoneticPr fontId="1"/>
  </si>
  <si>
    <t>外来受診をしないことが 2 か月以上あった（初発の場合
は「無」）</t>
    <phoneticPr fontId="1"/>
  </si>
  <si>
    <t>自分の病気についての知識や理解に乏しい、治療の必要
性を理解していない</t>
    <phoneticPr fontId="1"/>
  </si>
  <si>
    <t>点</t>
    <rPh sb="0" eb="1">
      <t>テン</t>
    </rPh>
    <phoneticPr fontId="1"/>
  </si>
  <si>
    <t>在宅医療における包括的支援マネジメント導入基準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</si>
</sst>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u/>
      <sz val="12"/>
      <color rgb="FF000000"/>
      <name val="ＭＳ Ｐゴシック"/>
      <family val="3"/>
      <charset val="128"/>
    </font>
    <font>
      <b/>
      <sz val="9"/>
      <color rgb="FF00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T$12" lockText="1" noThreeD="1"/>
</file>

<file path=xl/ctrlProps/ctrlProp10.xml><?xml version="1.0" encoding="utf-8"?>
<formControlPr xmlns="http://schemas.microsoft.com/office/spreadsheetml/2009/9/main" objectType="CheckBox" fmlaLink="$T$29" lockText="1" noThreeD="1"/>
</file>

<file path=xl/ctrlProps/ctrlProp11.xml><?xml version="1.0" encoding="utf-8"?>
<formControlPr xmlns="http://schemas.microsoft.com/office/spreadsheetml/2009/9/main" objectType="CheckBox" fmlaLink="$T$31" lockText="1" noThreeD="1"/>
</file>

<file path=xl/ctrlProps/ctrlProp12.xml><?xml version="1.0" encoding="utf-8"?>
<formControlPr xmlns="http://schemas.microsoft.com/office/spreadsheetml/2009/9/main" objectType="CheckBox" fmlaLink="$T$33" lockText="1" noThreeD="1"/>
</file>

<file path=xl/ctrlProps/ctrlProp13.xml><?xml version="1.0" encoding="utf-8"?>
<formControlPr xmlns="http://schemas.microsoft.com/office/spreadsheetml/2009/9/main" objectType="CheckBox" fmlaLink="$T$35" lockText="1" noThreeD="1"/>
</file>

<file path=xl/ctrlProps/ctrlProp14.xml><?xml version="1.0" encoding="utf-8"?>
<formControlPr xmlns="http://schemas.microsoft.com/office/spreadsheetml/2009/9/main" objectType="CheckBox" fmlaLink="$T$36" lockText="1" noThreeD="1"/>
</file>

<file path=xl/ctrlProps/ctrlProp2.xml><?xml version="1.0" encoding="utf-8"?>
<formControlPr xmlns="http://schemas.microsoft.com/office/spreadsheetml/2009/9/main" objectType="CheckBox" fmlaLink="$T$14" lockText="1" noThreeD="1"/>
</file>

<file path=xl/ctrlProps/ctrlProp3.xml><?xml version="1.0" encoding="utf-8"?>
<formControlPr xmlns="http://schemas.microsoft.com/office/spreadsheetml/2009/9/main" objectType="CheckBox" fmlaLink="$T$15" lockText="1" noThreeD="1"/>
</file>

<file path=xl/ctrlProps/ctrlProp4.xml><?xml version="1.0" encoding="utf-8"?>
<formControlPr xmlns="http://schemas.microsoft.com/office/spreadsheetml/2009/9/main" objectType="CheckBox" fmlaLink="$T$16" lockText="1" noThreeD="1"/>
</file>

<file path=xl/ctrlProps/ctrlProp5.xml><?xml version="1.0" encoding="utf-8"?>
<formControlPr xmlns="http://schemas.microsoft.com/office/spreadsheetml/2009/9/main" objectType="CheckBox" fmlaLink="$T$20" lockText="1" noThreeD="1"/>
</file>

<file path=xl/ctrlProps/ctrlProp6.xml><?xml version="1.0" encoding="utf-8"?>
<formControlPr xmlns="http://schemas.microsoft.com/office/spreadsheetml/2009/9/main" objectType="CheckBox" fmlaLink="$T$22" lockText="1" noThreeD="1"/>
</file>

<file path=xl/ctrlProps/ctrlProp7.xml><?xml version="1.0" encoding="utf-8"?>
<formControlPr xmlns="http://schemas.microsoft.com/office/spreadsheetml/2009/9/main" objectType="CheckBox" fmlaLink="$T$24" lockText="1" noThreeD="1"/>
</file>

<file path=xl/ctrlProps/ctrlProp8.xml><?xml version="1.0" encoding="utf-8"?>
<formControlPr xmlns="http://schemas.microsoft.com/office/spreadsheetml/2009/9/main" objectType="CheckBox" fmlaLink="$T$25" lockText="1" noThreeD="1"/>
</file>

<file path=xl/ctrlProps/ctrlProp9.xml><?xml version="1.0" encoding="utf-8"?>
<formControlPr xmlns="http://schemas.microsoft.com/office/spreadsheetml/2009/9/main" objectType="CheckBox" fmlaLink="$T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55030</xdr:colOff>
          <xdr:row>11</xdr:row>
          <xdr:rowOff>127000</xdr:rowOff>
        </xdr:from>
        <xdr:to>
          <xdr:col>17</xdr:col>
          <xdr:colOff>321730</xdr:colOff>
          <xdr:row>12</xdr:row>
          <xdr:rowOff>101600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55030</xdr:colOff>
          <xdr:row>13</xdr:row>
          <xdr:rowOff>12700</xdr:rowOff>
        </xdr:from>
        <xdr:to>
          <xdr:col>17</xdr:col>
          <xdr:colOff>321730</xdr:colOff>
          <xdr:row>13</xdr:row>
          <xdr:rowOff>241300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55030</xdr:colOff>
          <xdr:row>14</xdr:row>
          <xdr:rowOff>12700</xdr:rowOff>
        </xdr:from>
        <xdr:to>
          <xdr:col>17</xdr:col>
          <xdr:colOff>321730</xdr:colOff>
          <xdr:row>14</xdr:row>
          <xdr:rowOff>241300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55030</xdr:colOff>
          <xdr:row>16</xdr:row>
          <xdr:rowOff>139700</xdr:rowOff>
        </xdr:from>
        <xdr:to>
          <xdr:col>17</xdr:col>
          <xdr:colOff>321730</xdr:colOff>
          <xdr:row>17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55030</xdr:colOff>
          <xdr:row>19</xdr:row>
          <xdr:rowOff>139700</xdr:rowOff>
        </xdr:from>
        <xdr:to>
          <xdr:col>17</xdr:col>
          <xdr:colOff>321730</xdr:colOff>
          <xdr:row>20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55030</xdr:colOff>
          <xdr:row>21</xdr:row>
          <xdr:rowOff>139700</xdr:rowOff>
        </xdr:from>
        <xdr:to>
          <xdr:col>17</xdr:col>
          <xdr:colOff>321730</xdr:colOff>
          <xdr:row>22</xdr:row>
          <xdr:rowOff>127000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55030</xdr:colOff>
          <xdr:row>23</xdr:row>
          <xdr:rowOff>12700</xdr:rowOff>
        </xdr:from>
        <xdr:to>
          <xdr:col>17</xdr:col>
          <xdr:colOff>321730</xdr:colOff>
          <xdr:row>23</xdr:row>
          <xdr:rowOff>241300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55030</xdr:colOff>
          <xdr:row>24</xdr:row>
          <xdr:rowOff>139700</xdr:rowOff>
        </xdr:from>
        <xdr:to>
          <xdr:col>17</xdr:col>
          <xdr:colOff>321730</xdr:colOff>
          <xdr:row>25</xdr:row>
          <xdr:rowOff>127000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55030</xdr:colOff>
          <xdr:row>26</xdr:row>
          <xdr:rowOff>139700</xdr:rowOff>
        </xdr:from>
        <xdr:to>
          <xdr:col>17</xdr:col>
          <xdr:colOff>321730</xdr:colOff>
          <xdr:row>27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55030</xdr:colOff>
          <xdr:row>28</xdr:row>
          <xdr:rowOff>139700</xdr:rowOff>
        </xdr:from>
        <xdr:to>
          <xdr:col>17</xdr:col>
          <xdr:colOff>321730</xdr:colOff>
          <xdr:row>29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55030</xdr:colOff>
          <xdr:row>30</xdr:row>
          <xdr:rowOff>139700</xdr:rowOff>
        </xdr:from>
        <xdr:to>
          <xdr:col>17</xdr:col>
          <xdr:colOff>321730</xdr:colOff>
          <xdr:row>31</xdr:row>
          <xdr:rowOff>127000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55030</xdr:colOff>
          <xdr:row>32</xdr:row>
          <xdr:rowOff>139700</xdr:rowOff>
        </xdr:from>
        <xdr:to>
          <xdr:col>17</xdr:col>
          <xdr:colOff>321730</xdr:colOff>
          <xdr:row>33</xdr:row>
          <xdr:rowOff>127000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55030</xdr:colOff>
          <xdr:row>34</xdr:row>
          <xdr:rowOff>12700</xdr:rowOff>
        </xdr:from>
        <xdr:to>
          <xdr:col>17</xdr:col>
          <xdr:colOff>321730</xdr:colOff>
          <xdr:row>34</xdr:row>
          <xdr:rowOff>241300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55030</xdr:colOff>
          <xdr:row>35</xdr:row>
          <xdr:rowOff>127000</xdr:rowOff>
        </xdr:from>
        <xdr:to>
          <xdr:col>17</xdr:col>
          <xdr:colOff>321730</xdr:colOff>
          <xdr:row>36</xdr:row>
          <xdr:rowOff>114300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0"/>
  <sheetViews>
    <sheetView tabSelected="1" view="pageBreakPreview" zoomScale="150" zoomScaleNormal="100" zoomScaleSheetLayoutView="115" workbookViewId="0">
      <selection sqref="A1:S1"/>
    </sheetView>
  </sheetViews>
  <sheetFormatPr baseColWidth="10" defaultColWidth="8.796875" defaultRowHeight="15"/>
  <cols>
    <col min="1" max="2" width="3.19921875" style="2" customWidth="1"/>
    <col min="3" max="19" width="5.59765625" style="2" customWidth="1"/>
    <col min="20" max="20" width="9.3984375" style="2" bestFit="1" customWidth="1"/>
    <col min="21" max="21" width="9" style="2" bestFit="1" customWidth="1"/>
    <col min="22" max="16384" width="8.796875" style="2"/>
  </cols>
  <sheetData>
    <row r="1" spans="1:21" ht="20" customHeight="1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1" ht="20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1" ht="20" customHeight="1">
      <c r="A3" s="15" t="s">
        <v>28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1" ht="20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1" ht="20" customHeight="1">
      <c r="A5" s="32" t="s">
        <v>0</v>
      </c>
      <c r="B5" s="33"/>
      <c r="C5" s="33"/>
      <c r="D5" s="33"/>
      <c r="E5" s="33"/>
      <c r="F5" s="33"/>
      <c r="G5" s="34"/>
      <c r="H5" s="32" t="s">
        <v>3</v>
      </c>
      <c r="I5" s="33"/>
      <c r="J5" s="33"/>
      <c r="K5" s="33"/>
      <c r="L5" s="33"/>
      <c r="M5" s="33"/>
      <c r="N5" s="33" t="s">
        <v>1</v>
      </c>
      <c r="O5" s="33"/>
      <c r="P5" s="33"/>
      <c r="Q5" s="33"/>
      <c r="R5" s="33"/>
      <c r="S5" s="34"/>
    </row>
    <row r="6" spans="1:21" ht="20" customHeight="1">
      <c r="A6" s="14"/>
      <c r="B6" s="15"/>
      <c r="C6" s="15"/>
      <c r="D6" s="15"/>
      <c r="E6" s="15"/>
      <c r="F6" s="15"/>
      <c r="G6" s="35"/>
      <c r="H6" s="37"/>
      <c r="I6" s="8"/>
      <c r="J6" s="8"/>
      <c r="K6" s="8"/>
      <c r="L6" s="8"/>
      <c r="M6" s="8"/>
      <c r="N6" s="40" t="s">
        <v>16</v>
      </c>
      <c r="O6" s="40"/>
      <c r="P6" s="8"/>
      <c r="Q6" s="8"/>
      <c r="R6" s="8"/>
      <c r="S6" s="41"/>
    </row>
    <row r="7" spans="1:21" ht="20" customHeight="1">
      <c r="A7" s="14"/>
      <c r="B7" s="15"/>
      <c r="C7" s="3" t="s">
        <v>13</v>
      </c>
      <c r="D7" s="1"/>
      <c r="E7" s="3" t="s">
        <v>14</v>
      </c>
      <c r="F7" s="3"/>
      <c r="G7" s="4" t="s">
        <v>15</v>
      </c>
      <c r="H7" s="37"/>
      <c r="I7" s="8"/>
      <c r="J7" s="8"/>
      <c r="K7" s="8"/>
      <c r="L7" s="8"/>
      <c r="M7" s="8"/>
      <c r="N7" s="40"/>
      <c r="O7" s="40"/>
      <c r="P7" s="8"/>
      <c r="Q7" s="8"/>
      <c r="R7" s="8"/>
      <c r="S7" s="41"/>
    </row>
    <row r="8" spans="1:21" ht="20" customHeight="1">
      <c r="A8" s="14"/>
      <c r="B8" s="15"/>
      <c r="C8" s="15"/>
      <c r="D8" s="15"/>
      <c r="E8" s="15"/>
      <c r="F8" s="15"/>
      <c r="G8" s="35"/>
      <c r="H8" s="37"/>
      <c r="I8" s="8"/>
      <c r="J8" s="8"/>
      <c r="K8" s="8"/>
      <c r="L8" s="8"/>
      <c r="M8" s="8"/>
      <c r="N8" s="40" t="s">
        <v>17</v>
      </c>
      <c r="O8" s="40"/>
      <c r="P8" s="8"/>
      <c r="Q8" s="8"/>
      <c r="R8" s="8"/>
      <c r="S8" s="41"/>
    </row>
    <row r="9" spans="1:21" ht="20" customHeight="1">
      <c r="A9" s="16"/>
      <c r="B9" s="17"/>
      <c r="C9" s="17"/>
      <c r="D9" s="17"/>
      <c r="E9" s="17"/>
      <c r="F9" s="17"/>
      <c r="G9" s="36"/>
      <c r="H9" s="38"/>
      <c r="I9" s="39"/>
      <c r="J9" s="39"/>
      <c r="K9" s="39"/>
      <c r="L9" s="39"/>
      <c r="M9" s="39"/>
      <c r="N9" s="42"/>
      <c r="O9" s="42"/>
      <c r="P9" s="39"/>
      <c r="Q9" s="39"/>
      <c r="R9" s="39"/>
      <c r="S9" s="43"/>
    </row>
    <row r="10" spans="1:21" ht="20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21" ht="20" customHeight="1">
      <c r="A11" s="31" t="s">
        <v>4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21" ht="20" customHeight="1">
      <c r="A12" s="27">
        <v>1</v>
      </c>
      <c r="B12" s="27"/>
      <c r="C12" s="24" t="s">
        <v>19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7" t="s">
        <v>5</v>
      </c>
      <c r="O12" s="27"/>
      <c r="P12" s="27"/>
      <c r="Q12" s="12"/>
      <c r="R12" s="13"/>
      <c r="S12" s="44"/>
      <c r="T12" s="28" t="b">
        <v>0</v>
      </c>
      <c r="U12" s="8" t="str">
        <f>IF(T12=TRUE,0,"")</f>
        <v/>
      </c>
    </row>
    <row r="13" spans="1:21" ht="20" customHeight="1">
      <c r="A13" s="27"/>
      <c r="B13" s="27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7"/>
      <c r="O13" s="27"/>
      <c r="P13" s="27"/>
      <c r="Q13" s="16"/>
      <c r="R13" s="17"/>
      <c r="S13" s="36"/>
      <c r="T13" s="28"/>
      <c r="U13" s="8"/>
    </row>
    <row r="14" spans="1:21" ht="20" customHeight="1">
      <c r="A14" s="27">
        <v>2</v>
      </c>
      <c r="B14" s="27"/>
      <c r="C14" s="23" t="s">
        <v>6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7" t="s">
        <v>5</v>
      </c>
      <c r="O14" s="27"/>
      <c r="P14" s="27"/>
      <c r="Q14" s="21"/>
      <c r="R14" s="22"/>
      <c r="S14" s="26"/>
      <c r="T14" s="5" t="b">
        <v>0</v>
      </c>
      <c r="U14" s="3" t="str">
        <f>IF(T14=TRUE,0,"")</f>
        <v/>
      </c>
    </row>
    <row r="15" spans="1:21" ht="20" customHeight="1">
      <c r="A15" s="27">
        <v>3</v>
      </c>
      <c r="B15" s="30"/>
      <c r="C15" s="23" t="s">
        <v>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7" t="s">
        <v>5</v>
      </c>
      <c r="O15" s="27"/>
      <c r="P15" s="27"/>
      <c r="Q15" s="21"/>
      <c r="R15" s="22"/>
      <c r="S15" s="26"/>
      <c r="T15" s="5" t="b">
        <v>0</v>
      </c>
      <c r="U15" s="3" t="str">
        <f>IF(T15=TRUE,0,"")</f>
        <v/>
      </c>
    </row>
    <row r="16" spans="1:21" ht="20" customHeight="1">
      <c r="A16" s="27">
        <v>4</v>
      </c>
      <c r="B16" s="27"/>
      <c r="C16" s="24" t="s">
        <v>20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12">
        <v>3</v>
      </c>
      <c r="O16" s="13"/>
      <c r="P16" s="18" t="s">
        <v>27</v>
      </c>
      <c r="Q16" s="12"/>
      <c r="R16" s="13"/>
      <c r="S16" s="44"/>
      <c r="T16" s="28" t="b">
        <v>0</v>
      </c>
      <c r="U16" s="8" t="str">
        <f>IF(T16=TRUE,3,"")</f>
        <v/>
      </c>
    </row>
    <row r="17" spans="1:21" ht="20" customHeight="1">
      <c r="A17" s="27"/>
      <c r="B17" s="27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14"/>
      <c r="O17" s="15"/>
      <c r="P17" s="19"/>
      <c r="Q17" s="14"/>
      <c r="R17" s="15"/>
      <c r="S17" s="35"/>
      <c r="T17" s="28"/>
      <c r="U17" s="8"/>
    </row>
    <row r="18" spans="1:21" ht="20" customHeight="1">
      <c r="A18" s="27"/>
      <c r="B18" s="27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14"/>
      <c r="O18" s="15"/>
      <c r="P18" s="19"/>
      <c r="Q18" s="14"/>
      <c r="R18" s="15"/>
      <c r="S18" s="35"/>
      <c r="T18" s="28"/>
      <c r="U18" s="8"/>
    </row>
    <row r="19" spans="1:21" ht="20" customHeight="1">
      <c r="A19" s="27"/>
      <c r="B19" s="27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6"/>
      <c r="O19" s="17"/>
      <c r="P19" s="20"/>
      <c r="Q19" s="16"/>
      <c r="R19" s="17"/>
      <c r="S19" s="36"/>
      <c r="T19" s="28"/>
      <c r="U19" s="8"/>
    </row>
    <row r="20" spans="1:21" ht="20" customHeight="1">
      <c r="A20" s="27">
        <v>5</v>
      </c>
      <c r="B20" s="27"/>
      <c r="C20" s="24" t="s">
        <v>8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12">
        <v>3</v>
      </c>
      <c r="O20" s="13"/>
      <c r="P20" s="18" t="s">
        <v>27</v>
      </c>
      <c r="Q20" s="12"/>
      <c r="R20" s="13"/>
      <c r="S20" s="44"/>
      <c r="T20" s="28" t="b">
        <v>0</v>
      </c>
      <c r="U20" s="8" t="str">
        <f>IF(T20=TRUE,3,"")</f>
        <v/>
      </c>
    </row>
    <row r="21" spans="1:21" ht="20" customHeight="1">
      <c r="A21" s="27"/>
      <c r="B21" s="27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16"/>
      <c r="O21" s="17"/>
      <c r="P21" s="20"/>
      <c r="Q21" s="16"/>
      <c r="R21" s="17"/>
      <c r="S21" s="36"/>
      <c r="T21" s="28"/>
      <c r="U21" s="8"/>
    </row>
    <row r="22" spans="1:21" ht="20" customHeight="1">
      <c r="A22" s="27">
        <v>6</v>
      </c>
      <c r="B22" s="27"/>
      <c r="C22" s="24" t="s">
        <v>9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12">
        <v>3</v>
      </c>
      <c r="O22" s="13"/>
      <c r="P22" s="18" t="s">
        <v>27</v>
      </c>
      <c r="Q22" s="12"/>
      <c r="R22" s="13"/>
      <c r="S22" s="44"/>
      <c r="T22" s="28" t="b">
        <v>0</v>
      </c>
      <c r="U22" s="8" t="str">
        <f>IF(T22=TRUE,3,"")</f>
        <v/>
      </c>
    </row>
    <row r="23" spans="1:21" ht="20" customHeight="1">
      <c r="A23" s="27"/>
      <c r="B23" s="27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16"/>
      <c r="O23" s="17"/>
      <c r="P23" s="20"/>
      <c r="Q23" s="16"/>
      <c r="R23" s="17"/>
      <c r="S23" s="36"/>
      <c r="T23" s="28"/>
      <c r="U23" s="8"/>
    </row>
    <row r="24" spans="1:21" ht="20" customHeight="1">
      <c r="A24" s="27">
        <v>7</v>
      </c>
      <c r="B24" s="27"/>
      <c r="C24" s="23" t="s">
        <v>10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1">
        <v>2</v>
      </c>
      <c r="O24" s="22"/>
      <c r="P24" s="7" t="s">
        <v>27</v>
      </c>
      <c r="Q24" s="21"/>
      <c r="R24" s="22"/>
      <c r="S24" s="26"/>
      <c r="T24" s="5" t="b">
        <v>0</v>
      </c>
      <c r="U24" s="3" t="str">
        <f>IF(T24=TRUE,2,"")</f>
        <v/>
      </c>
    </row>
    <row r="25" spans="1:21" ht="20" customHeight="1">
      <c r="A25" s="27">
        <v>8</v>
      </c>
      <c r="B25" s="27"/>
      <c r="C25" s="24" t="s">
        <v>21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12">
        <v>2</v>
      </c>
      <c r="O25" s="13"/>
      <c r="P25" s="18" t="s">
        <v>27</v>
      </c>
      <c r="Q25" s="12"/>
      <c r="R25" s="13"/>
      <c r="S25" s="44"/>
      <c r="T25" s="28" t="b">
        <v>0</v>
      </c>
      <c r="U25" s="8" t="str">
        <f>IF(T25=TRUE,2,"")</f>
        <v/>
      </c>
    </row>
    <row r="26" spans="1:21" ht="20" customHeight="1">
      <c r="A26" s="27"/>
      <c r="B26" s="27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16"/>
      <c r="O26" s="17"/>
      <c r="P26" s="20"/>
      <c r="Q26" s="16"/>
      <c r="R26" s="17"/>
      <c r="S26" s="36"/>
      <c r="T26" s="28"/>
      <c r="U26" s="8"/>
    </row>
    <row r="27" spans="1:21" ht="20" customHeight="1">
      <c r="A27" s="27">
        <v>9</v>
      </c>
      <c r="B27" s="27"/>
      <c r="C27" s="24" t="s">
        <v>22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12">
        <v>2</v>
      </c>
      <c r="O27" s="13"/>
      <c r="P27" s="18" t="s">
        <v>27</v>
      </c>
      <c r="Q27" s="12"/>
      <c r="R27" s="13"/>
      <c r="S27" s="44"/>
      <c r="T27" s="28" t="b">
        <v>0</v>
      </c>
      <c r="U27" s="8" t="str">
        <f>IF(T27=TRUE,2,"")</f>
        <v/>
      </c>
    </row>
    <row r="28" spans="1:21" ht="20" customHeight="1">
      <c r="A28" s="27"/>
      <c r="B28" s="27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16"/>
      <c r="O28" s="17"/>
      <c r="P28" s="20"/>
      <c r="Q28" s="16"/>
      <c r="R28" s="17"/>
      <c r="S28" s="36"/>
      <c r="T28" s="28"/>
      <c r="U28" s="8"/>
    </row>
    <row r="29" spans="1:21" ht="20" customHeight="1">
      <c r="A29" s="29">
        <v>10</v>
      </c>
      <c r="B29" s="29"/>
      <c r="C29" s="24" t="s">
        <v>23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12">
        <v>1</v>
      </c>
      <c r="O29" s="13"/>
      <c r="P29" s="18" t="s">
        <v>27</v>
      </c>
      <c r="Q29" s="12"/>
      <c r="R29" s="13"/>
      <c r="S29" s="44"/>
      <c r="T29" s="28" t="b">
        <v>0</v>
      </c>
      <c r="U29" s="8" t="str">
        <f>IF(T29=TRUE,1,"")</f>
        <v/>
      </c>
    </row>
    <row r="30" spans="1:21" ht="20" customHeight="1">
      <c r="A30" s="29"/>
      <c r="B30" s="29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16"/>
      <c r="O30" s="17"/>
      <c r="P30" s="20"/>
      <c r="Q30" s="16"/>
      <c r="R30" s="17"/>
      <c r="S30" s="36"/>
      <c r="T30" s="28"/>
      <c r="U30" s="8"/>
    </row>
    <row r="31" spans="1:21" ht="20" customHeight="1">
      <c r="A31" s="29">
        <v>11</v>
      </c>
      <c r="B31" s="29"/>
      <c r="C31" s="24" t="s">
        <v>25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12">
        <v>1</v>
      </c>
      <c r="O31" s="13"/>
      <c r="P31" s="18" t="s">
        <v>27</v>
      </c>
      <c r="Q31" s="12"/>
      <c r="R31" s="13"/>
      <c r="S31" s="44"/>
      <c r="T31" s="28" t="b">
        <v>0</v>
      </c>
      <c r="U31" s="8" t="str">
        <f>IF(T31=TRUE,1,"")</f>
        <v/>
      </c>
    </row>
    <row r="32" spans="1:21" ht="20" customHeight="1">
      <c r="A32" s="29"/>
      <c r="B32" s="29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16"/>
      <c r="O32" s="17"/>
      <c r="P32" s="20"/>
      <c r="Q32" s="16"/>
      <c r="R32" s="17"/>
      <c r="S32" s="36"/>
      <c r="T32" s="28"/>
      <c r="U32" s="8"/>
    </row>
    <row r="33" spans="1:21" ht="20" customHeight="1">
      <c r="A33" s="29">
        <v>12</v>
      </c>
      <c r="B33" s="29"/>
      <c r="C33" s="24" t="s">
        <v>26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12">
        <v>1</v>
      </c>
      <c r="O33" s="13"/>
      <c r="P33" s="18" t="s">
        <v>27</v>
      </c>
      <c r="Q33" s="12"/>
      <c r="R33" s="13"/>
      <c r="S33" s="44"/>
      <c r="T33" s="28" t="b">
        <v>0</v>
      </c>
      <c r="U33" s="8" t="str">
        <f>IF(T33=TRUE,1,"")</f>
        <v/>
      </c>
    </row>
    <row r="34" spans="1:21" ht="20" customHeight="1">
      <c r="A34" s="29"/>
      <c r="B34" s="29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16"/>
      <c r="O34" s="17"/>
      <c r="P34" s="20"/>
      <c r="Q34" s="16"/>
      <c r="R34" s="17"/>
      <c r="S34" s="36"/>
      <c r="T34" s="28"/>
      <c r="U34" s="8"/>
    </row>
    <row r="35" spans="1:21" ht="20" customHeight="1">
      <c r="A35" s="29">
        <v>13</v>
      </c>
      <c r="B35" s="29"/>
      <c r="C35" s="23" t="s">
        <v>11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1">
        <v>1</v>
      </c>
      <c r="O35" s="22"/>
      <c r="P35" s="7" t="s">
        <v>27</v>
      </c>
      <c r="Q35" s="21"/>
      <c r="R35" s="22"/>
      <c r="S35" s="26"/>
      <c r="T35" s="5" t="b">
        <v>0</v>
      </c>
      <c r="U35" s="3" t="str">
        <f>IF(T35=TRUE,1,"")</f>
        <v/>
      </c>
    </row>
    <row r="36" spans="1:21" ht="20" customHeight="1">
      <c r="A36" s="29">
        <v>14</v>
      </c>
      <c r="B36" s="29"/>
      <c r="C36" s="24" t="s">
        <v>24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12">
        <v>1</v>
      </c>
      <c r="O36" s="13"/>
      <c r="P36" s="18" t="s">
        <v>27</v>
      </c>
      <c r="Q36" s="12"/>
      <c r="R36" s="13"/>
      <c r="S36" s="44"/>
      <c r="T36" s="28" t="b">
        <v>0</v>
      </c>
      <c r="U36" s="8" t="str">
        <f>IF(T36=TRUE,1,"")</f>
        <v/>
      </c>
    </row>
    <row r="37" spans="1:21" ht="20" customHeight="1">
      <c r="A37" s="29"/>
      <c r="B37" s="29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16"/>
      <c r="O37" s="17"/>
      <c r="P37" s="20"/>
      <c r="Q37" s="16"/>
      <c r="R37" s="17"/>
      <c r="S37" s="36"/>
      <c r="T37" s="28"/>
      <c r="U37" s="8"/>
    </row>
    <row r="38" spans="1:21" ht="20" customHeight="1">
      <c r="A38" s="10"/>
      <c r="B38" s="10"/>
      <c r="C38" s="25" t="s">
        <v>12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10">
        <f>SUM(U12:U37)</f>
        <v>0</v>
      </c>
      <c r="O38" s="11"/>
      <c r="P38" s="6" t="s">
        <v>27</v>
      </c>
      <c r="Q38" s="27"/>
      <c r="R38" s="27"/>
      <c r="S38" s="27"/>
      <c r="U38" s="2" t="str">
        <f t="shared" ref="U15:U40" si="0">IF(T38=TRUE,5,"")</f>
        <v/>
      </c>
    </row>
    <row r="39" spans="1:21" ht="20" customHeight="1">
      <c r="A39" s="9" t="s">
        <v>18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U39" s="2" t="str">
        <f t="shared" si="0"/>
        <v/>
      </c>
    </row>
    <row r="40" spans="1:21" ht="20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U40" s="2" t="str">
        <f t="shared" si="0"/>
        <v/>
      </c>
    </row>
  </sheetData>
  <mergeCells count="108">
    <mergeCell ref="U12:U13"/>
    <mergeCell ref="N14:P14"/>
    <mergeCell ref="C15:M15"/>
    <mergeCell ref="N15:P15"/>
    <mergeCell ref="C16:M19"/>
    <mergeCell ref="T12:T13"/>
    <mergeCell ref="N12:P13"/>
    <mergeCell ref="Q36:S37"/>
    <mergeCell ref="Q38:S38"/>
    <mergeCell ref="N35:O35"/>
    <mergeCell ref="C29:M30"/>
    <mergeCell ref="C31:M32"/>
    <mergeCell ref="C33:M34"/>
    <mergeCell ref="Q29:S30"/>
    <mergeCell ref="Q31:S32"/>
    <mergeCell ref="Q33:S34"/>
    <mergeCell ref="P31:P32"/>
    <mergeCell ref="N33:O34"/>
    <mergeCell ref="P33:P34"/>
    <mergeCell ref="C27:M28"/>
    <mergeCell ref="Q22:S23"/>
    <mergeCell ref="Q24:S24"/>
    <mergeCell ref="Q25:S26"/>
    <mergeCell ref="Q27:S28"/>
    <mergeCell ref="Q16:S19"/>
    <mergeCell ref="Q20:S21"/>
    <mergeCell ref="Q12:S13"/>
    <mergeCell ref="A20:B21"/>
    <mergeCell ref="A15:B15"/>
    <mergeCell ref="Q14:S14"/>
    <mergeCell ref="Q15:S15"/>
    <mergeCell ref="A12:B13"/>
    <mergeCell ref="C12:M13"/>
    <mergeCell ref="A1:S1"/>
    <mergeCell ref="A2:S2"/>
    <mergeCell ref="A3:S3"/>
    <mergeCell ref="A4:S4"/>
    <mergeCell ref="A5:G5"/>
    <mergeCell ref="H5:M5"/>
    <mergeCell ref="N5:S5"/>
    <mergeCell ref="A6:G6"/>
    <mergeCell ref="A7:B7"/>
    <mergeCell ref="A8:G8"/>
    <mergeCell ref="A9:G9"/>
    <mergeCell ref="H6:M9"/>
    <mergeCell ref="A11:S11"/>
    <mergeCell ref="A10:S10"/>
    <mergeCell ref="N6:O7"/>
    <mergeCell ref="P6:S7"/>
    <mergeCell ref="N8:O9"/>
    <mergeCell ref="P8:S9"/>
    <mergeCell ref="A25:B26"/>
    <mergeCell ref="C25:M26"/>
    <mergeCell ref="A14:B14"/>
    <mergeCell ref="C14:M14"/>
    <mergeCell ref="T36:T37"/>
    <mergeCell ref="N36:O37"/>
    <mergeCell ref="P36:P37"/>
    <mergeCell ref="T16:T19"/>
    <mergeCell ref="T20:T21"/>
    <mergeCell ref="T22:T23"/>
    <mergeCell ref="T25:T26"/>
    <mergeCell ref="T27:T28"/>
    <mergeCell ref="T29:T30"/>
    <mergeCell ref="T31:T32"/>
    <mergeCell ref="T33:T34"/>
    <mergeCell ref="A36:B37"/>
    <mergeCell ref="A27:B28"/>
    <mergeCell ref="A29:B30"/>
    <mergeCell ref="A31:B32"/>
    <mergeCell ref="A33:B34"/>
    <mergeCell ref="A35:B35"/>
    <mergeCell ref="C20:M21"/>
    <mergeCell ref="C22:M23"/>
    <mergeCell ref="C24:M24"/>
    <mergeCell ref="A39:S40"/>
    <mergeCell ref="N38:O38"/>
    <mergeCell ref="N16:O19"/>
    <mergeCell ref="P16:P19"/>
    <mergeCell ref="N20:O21"/>
    <mergeCell ref="P20:P21"/>
    <mergeCell ref="N22:O23"/>
    <mergeCell ref="P22:P23"/>
    <mergeCell ref="N24:O24"/>
    <mergeCell ref="N25:O26"/>
    <mergeCell ref="P25:P26"/>
    <mergeCell ref="N27:O28"/>
    <mergeCell ref="P27:P28"/>
    <mergeCell ref="N29:O30"/>
    <mergeCell ref="P29:P30"/>
    <mergeCell ref="N31:O32"/>
    <mergeCell ref="A38:B38"/>
    <mergeCell ref="C35:M35"/>
    <mergeCell ref="C36:M37"/>
    <mergeCell ref="C38:M38"/>
    <mergeCell ref="Q35:S35"/>
    <mergeCell ref="A16:B19"/>
    <mergeCell ref="A22:B23"/>
    <mergeCell ref="A24:B24"/>
    <mergeCell ref="U36:U37"/>
    <mergeCell ref="U16:U19"/>
    <mergeCell ref="U20:U21"/>
    <mergeCell ref="U22:U23"/>
    <mergeCell ref="U25:U26"/>
    <mergeCell ref="U27:U28"/>
    <mergeCell ref="U29:U30"/>
    <mergeCell ref="U31:U32"/>
    <mergeCell ref="U33:U3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17</xdr:col>
                    <xdr:colOff>50800</xdr:colOff>
                    <xdr:row>11</xdr:row>
                    <xdr:rowOff>127000</xdr:rowOff>
                  </from>
                  <to>
                    <xdr:col>17</xdr:col>
                    <xdr:colOff>317500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17</xdr:col>
                    <xdr:colOff>50800</xdr:colOff>
                    <xdr:row>13</xdr:row>
                    <xdr:rowOff>12700</xdr:rowOff>
                  </from>
                  <to>
                    <xdr:col>17</xdr:col>
                    <xdr:colOff>317500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17</xdr:col>
                    <xdr:colOff>50800</xdr:colOff>
                    <xdr:row>14</xdr:row>
                    <xdr:rowOff>12700</xdr:rowOff>
                  </from>
                  <to>
                    <xdr:col>17</xdr:col>
                    <xdr:colOff>317500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17</xdr:col>
                    <xdr:colOff>50800</xdr:colOff>
                    <xdr:row>16</xdr:row>
                    <xdr:rowOff>139700</xdr:rowOff>
                  </from>
                  <to>
                    <xdr:col>17</xdr:col>
                    <xdr:colOff>317500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17</xdr:col>
                    <xdr:colOff>50800</xdr:colOff>
                    <xdr:row>19</xdr:row>
                    <xdr:rowOff>139700</xdr:rowOff>
                  </from>
                  <to>
                    <xdr:col>17</xdr:col>
                    <xdr:colOff>317500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17</xdr:col>
                    <xdr:colOff>50800</xdr:colOff>
                    <xdr:row>21</xdr:row>
                    <xdr:rowOff>139700</xdr:rowOff>
                  </from>
                  <to>
                    <xdr:col>17</xdr:col>
                    <xdr:colOff>317500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17</xdr:col>
                    <xdr:colOff>50800</xdr:colOff>
                    <xdr:row>23</xdr:row>
                    <xdr:rowOff>12700</xdr:rowOff>
                  </from>
                  <to>
                    <xdr:col>17</xdr:col>
                    <xdr:colOff>317500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17</xdr:col>
                    <xdr:colOff>50800</xdr:colOff>
                    <xdr:row>24</xdr:row>
                    <xdr:rowOff>139700</xdr:rowOff>
                  </from>
                  <to>
                    <xdr:col>17</xdr:col>
                    <xdr:colOff>317500</xdr:colOff>
                    <xdr:row>25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17</xdr:col>
                    <xdr:colOff>50800</xdr:colOff>
                    <xdr:row>26</xdr:row>
                    <xdr:rowOff>139700</xdr:rowOff>
                  </from>
                  <to>
                    <xdr:col>17</xdr:col>
                    <xdr:colOff>317500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17</xdr:col>
                    <xdr:colOff>50800</xdr:colOff>
                    <xdr:row>28</xdr:row>
                    <xdr:rowOff>139700</xdr:rowOff>
                  </from>
                  <to>
                    <xdr:col>17</xdr:col>
                    <xdr:colOff>317500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17</xdr:col>
                    <xdr:colOff>50800</xdr:colOff>
                    <xdr:row>30</xdr:row>
                    <xdr:rowOff>139700</xdr:rowOff>
                  </from>
                  <to>
                    <xdr:col>17</xdr:col>
                    <xdr:colOff>317500</xdr:colOff>
                    <xdr:row>31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17</xdr:col>
                    <xdr:colOff>50800</xdr:colOff>
                    <xdr:row>32</xdr:row>
                    <xdr:rowOff>139700</xdr:rowOff>
                  </from>
                  <to>
                    <xdr:col>17</xdr:col>
                    <xdr:colOff>317500</xdr:colOff>
                    <xdr:row>33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17</xdr:col>
                    <xdr:colOff>50800</xdr:colOff>
                    <xdr:row>34</xdr:row>
                    <xdr:rowOff>12700</xdr:rowOff>
                  </from>
                  <to>
                    <xdr:col>17</xdr:col>
                    <xdr:colOff>317500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17</xdr:col>
                    <xdr:colOff>50800</xdr:colOff>
                    <xdr:row>35</xdr:row>
                    <xdr:rowOff>127000</xdr:rowOff>
                  </from>
                  <to>
                    <xdr:col>17</xdr:col>
                    <xdr:colOff>317500</xdr:colOff>
                    <xdr:row>36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e41-2</vt:lpstr>
      <vt:lpstr>'e41-2'!Print_Area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PT-OT-ST.NET</cp:lastModifiedBy>
  <cp:lastPrinted>2024-04-11T07:02:40Z</cp:lastPrinted>
  <dcterms:created xsi:type="dcterms:W3CDTF">2024-04-11T06:00:41Z</dcterms:created>
  <dcterms:modified xsi:type="dcterms:W3CDTF">2024-04-15T10:40:11Z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2024-03-06T10:00:00Z</vt:filetime>
  </property>
  <property fmtid="{D5CDD505-2E9C-101B-9397-08002B2CF9AE}" pid="3" name="LastSaved">
    <vt:filetime>2024-04-11T10:00:00Z</vt:filetime>
  </property>
  <property fmtid="{D5CDD505-2E9C-101B-9397-08002B2CF9AE}" pid="4" name="Producer">
    <vt:lpwstr>JUST PDF 4</vt:lpwstr>
  </property>
</Properties>
</file>